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086" yWindow="15" windowWidth="15180" windowHeight="8745" tabRatio="769" activeTab="0"/>
  </bookViews>
  <sheets>
    <sheet name="Прайс-лист" sheetId="1" r:id="rId1"/>
  </sheets>
  <definedNames>
    <definedName name="ад">#REF!</definedName>
    <definedName name="ад0">#REF!</definedName>
    <definedName name="ад2">#REF!</definedName>
    <definedName name="ад3">#REF!</definedName>
    <definedName name="ад4">#REF!</definedName>
    <definedName name="йу">#REF!</definedName>
    <definedName name="йц">#REF!</definedName>
    <definedName name="тираж">#REF!</definedName>
  </definedNames>
  <calcPr fullCalcOnLoad="1"/>
</workbook>
</file>

<file path=xl/sharedStrings.xml><?xml version="1.0" encoding="utf-8"?>
<sst xmlns="http://schemas.openxmlformats.org/spreadsheetml/2006/main" count="58" uniqueCount="46">
  <si>
    <t>Тип размещаемой информации</t>
  </si>
  <si>
    <t xml:space="preserve">             Реклама размещается на 4 месяца, включая 4 ежемесячных выпуска в интернете и 1 выход на компакт-диске, тиражом не менее 100 000 экземпляров.</t>
  </si>
  <si>
    <t>Сутки</t>
  </si>
  <si>
    <t>Недля</t>
  </si>
  <si>
    <t>Месяц</t>
  </si>
  <si>
    <t>Большой логотип (на городском пруду)*</t>
  </si>
  <si>
    <t>* Виден при каждом открытии карты Екатеринбурга</t>
  </si>
  <si>
    <t>г. Екатеринбург, ул. Луначарского , 81 офис 1004                                                                                              тел. +7 (343) 355-09-38, факс +7(343) 355-09-65                                                                                  WWW.UMAP.RU   UMAP@UMAP.RU</t>
  </si>
  <si>
    <r>
      <t xml:space="preserve">Прайс-лист**                                                                  </t>
    </r>
    <r>
      <rPr>
        <sz val="14"/>
        <rFont val="Tahoma"/>
        <family val="2"/>
      </rPr>
      <t>(Word, Exel)</t>
    </r>
  </si>
  <si>
    <t>Примечания:</t>
  </si>
  <si>
    <r>
      <t>Баннер в результатах поиска по товару/услуге</t>
    </r>
    <r>
      <rPr>
        <sz val="14"/>
        <rFont val="Tahoma"/>
        <family val="2"/>
      </rPr>
      <t xml:space="preserve">                (200*300 пикс) (цена за 1 ключевое слово)</t>
    </r>
  </si>
  <si>
    <t>** Отдельно от других позиций не продается</t>
  </si>
  <si>
    <t>сквозные баннеры  UMAP.RU</t>
  </si>
  <si>
    <t>на всех страницах, кроме страницы "карта" и фрейма для порталов-партнеров, при переходе с карты- во всех карточках предприятий</t>
  </si>
  <si>
    <t>Размещение в блоке "Наши партнеры" (под правым баннером)</t>
  </si>
  <si>
    <r>
      <t xml:space="preserve">Контекстный баннер в результатах поиска                          </t>
    </r>
    <r>
      <rPr>
        <sz val="14"/>
        <rFont val="Tahoma"/>
        <family val="2"/>
      </rPr>
      <t xml:space="preserve">    (200*300 пикс)</t>
    </r>
    <r>
      <rPr>
        <b/>
        <sz val="14"/>
        <rFont val="Tahoma"/>
        <family val="2"/>
      </rPr>
      <t xml:space="preserve"> </t>
    </r>
    <r>
      <rPr>
        <sz val="14"/>
        <rFont val="Tahoma"/>
        <family val="2"/>
      </rPr>
      <t>(цена за 1 рубрику или 1 ключевое слово), располагается справа над сквозным баннером</t>
    </r>
  </si>
  <si>
    <t>Текстовая ссылка в карточках по ключевому слову или рубрике</t>
  </si>
  <si>
    <t>от 6 до 10 ключевых слов</t>
  </si>
  <si>
    <t xml:space="preserve">5 и менее  ключевых слов </t>
  </si>
  <si>
    <r>
      <t xml:space="preserve">Приоритет в списке результатов поиска </t>
    </r>
    <r>
      <rPr>
        <sz val="14"/>
        <rFont val="Tahoma"/>
        <family val="2"/>
      </rPr>
      <t>(перемещение вверх, выделение цветом, комментарий о предприятии) в справочнике и  в левом поле рядом с картой</t>
    </r>
  </si>
  <si>
    <r>
      <t xml:space="preserve">Контекстный баннер (234*60 пикс) </t>
    </r>
    <r>
      <rPr>
        <sz val="14"/>
        <rFont val="Tahoma"/>
        <family val="2"/>
      </rPr>
      <t xml:space="preserve">появляется над результатами поиска по соответсвующему ключевому слову (запросу), располагается в справочнике и в поле "поиск" слева от карты                 </t>
    </r>
    <r>
      <rPr>
        <b/>
        <sz val="14"/>
        <rFont val="Tahoma"/>
        <family val="2"/>
      </rPr>
      <t xml:space="preserve">      </t>
    </r>
  </si>
  <si>
    <r>
      <t xml:space="preserve">Дополнительная информация                                        </t>
    </r>
    <r>
      <rPr>
        <sz val="14"/>
        <rFont val="Tahoma"/>
        <family val="2"/>
      </rPr>
      <t>(текст, логотип, фотографии до 1Мб, новости, вакансии)</t>
    </r>
  </si>
  <si>
    <t xml:space="preserve">от 6 до 10  ключевых слов </t>
  </si>
  <si>
    <r>
      <t xml:space="preserve">Приоритет в списке предприятий по адресу </t>
    </r>
    <r>
      <rPr>
        <sz val="14"/>
        <rFont val="Tahoma"/>
        <family val="2"/>
      </rPr>
      <t>(предприятие должно располагаться по выбранному адресу)</t>
    </r>
  </si>
  <si>
    <r>
      <t xml:space="preserve">баннер над списком предприятий по адресу </t>
    </r>
    <r>
      <rPr>
        <sz val="14"/>
        <rFont val="Tahoma"/>
        <family val="2"/>
      </rPr>
      <t>(при этом необязательно, что вдалелец баннера находится по указанному адресу)</t>
    </r>
  </si>
  <si>
    <t>Логотип на карте</t>
  </si>
  <si>
    <t>от 25000</t>
  </si>
  <si>
    <t>цена зависит от количества объектов в слое и от типа объектов</t>
  </si>
  <si>
    <t>1 адрес</t>
  </si>
  <si>
    <t>от 20000</t>
  </si>
  <si>
    <t>от 108000</t>
  </si>
  <si>
    <t>от 180000</t>
  </si>
  <si>
    <t>цена зависит от количества адресов и  типа объектов</t>
  </si>
  <si>
    <t>Полгода        (скидка 20%)</t>
  </si>
  <si>
    <t>Полгода        (скидка 10%)</t>
  </si>
  <si>
    <t>Год                 (скидка 20%)</t>
  </si>
  <si>
    <t xml:space="preserve">РАЗМЕЩЕНИЕ В ИНФОРМАЦИОННЫХ КАРТОЧКАХ ПРЕДПРИЯТИЙ </t>
  </si>
  <si>
    <t>доступны из результатов и поиска в справочнике, на карте, и на порталах-партнерах</t>
  </si>
  <si>
    <r>
      <t xml:space="preserve">Растяжка на всех страницах, кроме "карты"                        </t>
    </r>
    <r>
      <rPr>
        <sz val="14"/>
        <rFont val="Tahoma"/>
        <family val="2"/>
      </rPr>
      <t xml:space="preserve"> (900*60 пикс.) 30%</t>
    </r>
  </si>
  <si>
    <r>
      <t xml:space="preserve">Правый баннер  на всех страницах кроме "карты"         </t>
    </r>
    <r>
      <rPr>
        <sz val="14"/>
        <rFont val="Tahoma"/>
        <family val="2"/>
      </rPr>
      <t xml:space="preserve">        (240*400 пикс.) 30%</t>
    </r>
  </si>
  <si>
    <t>Размещение текстового анонса с картинкой в левом  блоке ("Акции, скидки, распродажи") 30%</t>
  </si>
  <si>
    <r>
      <t xml:space="preserve">Собственный слой (рубрика) - </t>
    </r>
    <r>
      <rPr>
        <sz val="14"/>
        <rFont val="Tahoma"/>
        <family val="2"/>
      </rPr>
      <t xml:space="preserve">отображение логотипами на карте группы объектов или областей + ананос в списке над всеми слоями + контекстный баннер над результатами поиска  и в карточках по (ключевым словам и рубрикам) + выделение в тематическом слое </t>
    </r>
  </si>
  <si>
    <t>СКВОЗНОЕ РАЗМЕЩЕНИЕ В СПРАВОЧНИКЕ В РЕЗУЛЬТАТАХ ПОИСКА, В РЕЗУЛЬТАТАХ ПОИСКА НА СТРАНИЦЕ "КАРТА" И В СЕРВИСЕ ДЛЯ ПОРТАЛОВ-ПАРТНЕРОВ</t>
  </si>
  <si>
    <r>
      <t>НА  КАРТЕ И В СЕРВИСЕ ДЛЯ ПОРТАЛОВ-ПАРТНЕРОВ</t>
    </r>
    <r>
      <rPr>
        <b/>
        <sz val="10"/>
        <color indexed="23"/>
        <rFont val="Tahoma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23"/>
        <rFont val="Tahoma"/>
        <family val="2"/>
      </rPr>
      <t xml:space="preserve"> </t>
    </r>
    <r>
      <rPr>
        <b/>
        <sz val="11"/>
        <color indexed="23"/>
        <rFont val="Tahoma"/>
        <family val="2"/>
      </rPr>
      <t>отображается более чем на 25 порталах, использующих сервис UMAP.RU</t>
    </r>
  </si>
  <si>
    <t>при работе со справочником с любой страницы сервиса (партнерская сеть включает более 25 порталов)</t>
  </si>
  <si>
    <t>Цены действительны с 1 декабря 2008 года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</si>
</sst>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dd/mm/yy;@"/>
    <numFmt numFmtId="173" formatCode="#,##0_р_."/>
    <numFmt numFmtId="174" formatCode="[$$-409]#,##0.00"/>
    <numFmt numFmtId="175" formatCode="[$$-409]#,##0"/>
    <numFmt numFmtId="176" formatCode="#,##0.000"/>
    <numFmt numFmtId="177" formatCode="0.0%"/>
    <numFmt numFmtId="178" formatCode="d/m;@"/>
    <numFmt numFmtId="179" formatCode="[$-FC19]d\ mmmm\ yyyy\ &quot;г.&quot;"/>
    <numFmt numFmtId="180" formatCode="[$-419]d\ mmm\ yy;@"/>
    <numFmt numFmtId="181" formatCode="mmm/yyyy"/>
    <numFmt numFmtId="182" formatCode="_-[$$-409]* #,##0_ ;_-[$$-409]* \-#,##0\ ;_-[$$-409]* &quot;-&quot;_ ;_-@_ "/>
    <numFmt numFmtId="183" formatCode="[$$-409]#,##0;[Red][$$-409]#,##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$-409]#,##0.0"/>
    <numFmt numFmtId="189" formatCode="#,##0.00&quot;р.&quot;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_-* #,##0.0_р_._-;\-* #,##0.0_р_._-;_-* &quot;-&quot;??_р_._-;_-@_-"/>
    <numFmt numFmtId="197" formatCode="[$$-C09]#,##0"/>
    <numFmt numFmtId="198" formatCode="[$$-C09]#,##0.00"/>
    <numFmt numFmtId="199" formatCode="0.0"/>
    <numFmt numFmtId="200" formatCode="#.##0"/>
    <numFmt numFmtId="201" formatCode="[$-FC19]d\ mmmm\ yyyy\ \г\."/>
    <numFmt numFmtId="202" formatCode="#.##0.00_р_."/>
    <numFmt numFmtId="203" formatCode="000000"/>
  </numFmts>
  <fonts count="20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sz val="10"/>
      <color indexed="9"/>
      <name val="Tahoma"/>
      <family val="2"/>
    </font>
    <font>
      <sz val="8"/>
      <name val="Arial Cyr"/>
      <family val="0"/>
    </font>
    <font>
      <b/>
      <sz val="11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4"/>
      <color indexed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b/>
      <sz val="16"/>
      <color indexed="23"/>
      <name val="Tahoma"/>
      <family val="2"/>
    </font>
    <font>
      <b/>
      <sz val="12"/>
      <color indexed="23"/>
      <name val="Tahoma"/>
      <family val="2"/>
    </font>
    <font>
      <b/>
      <sz val="10"/>
      <color indexed="23"/>
      <name val="Tahoma"/>
      <family val="2"/>
    </font>
    <font>
      <i/>
      <sz val="10"/>
      <name val="Tahoma"/>
      <family val="2"/>
    </font>
    <font>
      <b/>
      <sz val="11"/>
      <color indexed="23"/>
      <name val="Tahoma"/>
      <family val="2"/>
    </font>
    <font>
      <sz val="10"/>
      <color indexed="60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175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174" fontId="3" fillId="2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 horizontal="left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3" fillId="3" borderId="0" xfId="0" applyFont="1" applyFill="1" applyAlignment="1">
      <alignment horizontal="left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11" fillId="2" borderId="0" xfId="0" applyFont="1" applyFill="1" applyAlignment="1">
      <alignment/>
    </xf>
    <xf numFmtId="0" fontId="3" fillId="2" borderId="0" xfId="0" applyFont="1" applyFill="1" applyBorder="1" applyAlignment="1">
      <alignment vertical="justify"/>
    </xf>
    <xf numFmtId="1" fontId="8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1" fontId="8" fillId="2" borderId="5" xfId="0" applyNumberFormat="1" applyFont="1" applyFill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vertical="center" wrapText="1"/>
    </xf>
    <xf numFmtId="1" fontId="8" fillId="2" borderId="6" xfId="0" applyNumberFormat="1" applyFont="1" applyFill="1" applyBorder="1" applyAlignment="1">
      <alignment vertical="center" wrapText="1"/>
    </xf>
    <xf numFmtId="1" fontId="8" fillId="2" borderId="7" xfId="0" applyNumberFormat="1" applyFont="1" applyFill="1" applyBorder="1" applyAlignment="1">
      <alignment vertical="center" wrapText="1"/>
    </xf>
    <xf numFmtId="1" fontId="8" fillId="2" borderId="8" xfId="0" applyNumberFormat="1" applyFont="1" applyFill="1" applyBorder="1" applyAlignment="1">
      <alignment vertical="center" wrapText="1"/>
    </xf>
    <xf numFmtId="1" fontId="8" fillId="2" borderId="9" xfId="0" applyNumberFormat="1" applyFont="1" applyFill="1" applyBorder="1" applyAlignment="1">
      <alignment horizontal="center" vertical="center" wrapText="1"/>
    </xf>
    <xf numFmtId="1" fontId="15" fillId="2" borderId="10" xfId="0" applyNumberFormat="1" applyFont="1" applyFill="1" applyBorder="1" applyAlignment="1">
      <alignment vertical="center" wrapText="1"/>
    </xf>
    <xf numFmtId="1" fontId="15" fillId="2" borderId="9" xfId="0" applyNumberFormat="1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1" fillId="2" borderId="11" xfId="0" applyFont="1" applyFill="1" applyBorder="1" applyAlignment="1">
      <alignment vertical="justify"/>
    </xf>
    <xf numFmtId="1" fontId="8" fillId="2" borderId="1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/>
    </xf>
    <xf numFmtId="0" fontId="17" fillId="2" borderId="0" xfId="0" applyFont="1" applyFill="1" applyAlignment="1">
      <alignment horizontal="left" vertical="center"/>
    </xf>
    <xf numFmtId="1" fontId="8" fillId="2" borderId="12" xfId="0" applyNumberFormat="1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1" fontId="8" fillId="2" borderId="14" xfId="0" applyNumberFormat="1" applyFont="1" applyFill="1" applyBorder="1" applyAlignment="1">
      <alignment horizontal="center" vertical="center" wrapText="1"/>
    </xf>
    <xf numFmtId="1" fontId="8" fillId="2" borderId="15" xfId="0" applyNumberFormat="1" applyFont="1" applyFill="1" applyBorder="1" applyAlignment="1">
      <alignment horizontal="center" vertical="center" wrapText="1"/>
    </xf>
    <xf numFmtId="1" fontId="8" fillId="2" borderId="16" xfId="0" applyNumberFormat="1" applyFont="1" applyFill="1" applyBorder="1" applyAlignment="1">
      <alignment horizontal="center" vertical="center" wrapText="1"/>
    </xf>
    <xf numFmtId="1" fontId="8" fillId="2" borderId="17" xfId="0" applyNumberFormat="1" applyFont="1" applyFill="1" applyBorder="1" applyAlignment="1">
      <alignment horizontal="center" vertical="center" wrapText="1"/>
    </xf>
    <xf numFmtId="1" fontId="8" fillId="2" borderId="18" xfId="0" applyNumberFormat="1" applyFont="1" applyFill="1" applyBorder="1" applyAlignment="1">
      <alignment horizontal="center" vertical="center" wrapText="1"/>
    </xf>
    <xf numFmtId="1" fontId="8" fillId="2" borderId="19" xfId="0" applyNumberFormat="1" applyFont="1" applyFill="1" applyBorder="1" applyAlignment="1">
      <alignment horizontal="center" vertical="center" wrapText="1"/>
    </xf>
    <xf numFmtId="1" fontId="8" fillId="2" borderId="20" xfId="0" applyNumberFormat="1" applyFont="1" applyFill="1" applyBorder="1" applyAlignment="1">
      <alignment horizontal="center" vertical="center" wrapText="1"/>
    </xf>
    <xf numFmtId="0" fontId="8" fillId="2" borderId="21" xfId="15" applyFont="1" applyFill="1" applyBorder="1" applyAlignment="1">
      <alignment horizontal="left" vertical="center" wrapText="1" indent="1"/>
    </xf>
    <xf numFmtId="1" fontId="8" fillId="2" borderId="22" xfId="0" applyNumberFormat="1" applyFont="1" applyFill="1" applyBorder="1" applyAlignment="1">
      <alignment vertical="center" wrapText="1"/>
    </xf>
    <xf numFmtId="1" fontId="8" fillId="2" borderId="23" xfId="0" applyNumberFormat="1" applyFont="1" applyFill="1" applyBorder="1" applyAlignment="1">
      <alignment horizontal="center" vertical="center" wrapText="1"/>
    </xf>
    <xf numFmtId="1" fontId="8" fillId="2" borderId="24" xfId="0" applyNumberFormat="1" applyFont="1" applyFill="1" applyBorder="1" applyAlignment="1">
      <alignment vertical="center" wrapText="1"/>
    </xf>
    <xf numFmtId="1" fontId="8" fillId="2" borderId="25" xfId="0" applyNumberFormat="1" applyFont="1" applyFill="1" applyBorder="1" applyAlignment="1">
      <alignment horizontal="center" vertical="center" wrapText="1"/>
    </xf>
    <xf numFmtId="0" fontId="8" fillId="2" borderId="26" xfId="15" applyFont="1" applyFill="1" applyBorder="1" applyAlignment="1">
      <alignment horizontal="left" vertical="center" wrapText="1" indent="1"/>
    </xf>
    <xf numFmtId="0" fontId="8" fillId="2" borderId="27" xfId="15" applyFont="1" applyFill="1" applyBorder="1" applyAlignment="1">
      <alignment horizontal="left" vertical="center" wrapText="1" indent="1"/>
    </xf>
    <xf numFmtId="1" fontId="8" fillId="2" borderId="28" xfId="0" applyNumberFormat="1" applyFont="1" applyFill="1" applyBorder="1" applyAlignment="1">
      <alignment vertical="center" wrapText="1"/>
    </xf>
    <xf numFmtId="1" fontId="8" fillId="2" borderId="29" xfId="0" applyNumberFormat="1" applyFont="1" applyFill="1" applyBorder="1" applyAlignment="1">
      <alignment vertical="center" wrapText="1"/>
    </xf>
    <xf numFmtId="0" fontId="15" fillId="2" borderId="12" xfId="15" applyFont="1" applyFill="1" applyBorder="1" applyAlignment="1">
      <alignment horizontal="left" vertical="center" wrapText="1" indent="1"/>
    </xf>
    <xf numFmtId="1" fontId="15" fillId="2" borderId="9" xfId="0" applyNumberFormat="1" applyFont="1" applyFill="1" applyBorder="1" applyAlignment="1">
      <alignment horizontal="center" vertical="center" wrapText="1"/>
    </xf>
    <xf numFmtId="1" fontId="15" fillId="2" borderId="12" xfId="0" applyNumberFormat="1" applyFont="1" applyFill="1" applyBorder="1" applyAlignment="1">
      <alignment horizontal="center" vertical="center" wrapText="1"/>
    </xf>
    <xf numFmtId="0" fontId="8" fillId="2" borderId="30" xfId="15" applyFont="1" applyFill="1" applyBorder="1" applyAlignment="1">
      <alignment horizontal="left" vertical="center" wrapText="1" indent="1"/>
    </xf>
    <xf numFmtId="1" fontId="8" fillId="2" borderId="31" xfId="0" applyNumberFormat="1" applyFont="1" applyFill="1" applyBorder="1" applyAlignment="1">
      <alignment vertical="center" wrapText="1"/>
    </xf>
    <xf numFmtId="0" fontId="8" fillId="2" borderId="32" xfId="15" applyFont="1" applyFill="1" applyBorder="1" applyAlignment="1">
      <alignment horizontal="left" vertical="center" wrapText="1" indent="1"/>
    </xf>
    <xf numFmtId="1" fontId="8" fillId="2" borderId="33" xfId="0" applyNumberFormat="1" applyFont="1" applyFill="1" applyBorder="1" applyAlignment="1">
      <alignment vertical="center" wrapText="1"/>
    </xf>
    <xf numFmtId="1" fontId="8" fillId="2" borderId="34" xfId="0" applyNumberFormat="1" applyFont="1" applyFill="1" applyBorder="1" applyAlignment="1">
      <alignment vertical="center" wrapText="1"/>
    </xf>
    <xf numFmtId="0" fontId="8" fillId="2" borderId="0" xfId="15" applyFont="1" applyFill="1" applyBorder="1" applyAlignment="1">
      <alignment horizontal="left" vertical="center" wrapText="1" indent="1"/>
    </xf>
    <xf numFmtId="1" fontId="8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justify"/>
    </xf>
    <xf numFmtId="3" fontId="8" fillId="0" borderId="0" xfId="0" applyNumberFormat="1" applyFont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 wrapText="1"/>
    </xf>
    <xf numFmtId="0" fontId="8" fillId="2" borderId="35" xfId="15" applyFont="1" applyFill="1" applyBorder="1" applyAlignment="1">
      <alignment horizontal="left" vertical="center" wrapText="1" inden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1" fontId="10" fillId="2" borderId="36" xfId="0" applyNumberFormat="1" applyFont="1" applyFill="1" applyBorder="1" applyAlignment="1">
      <alignment horizontal="center" vertical="center" wrapText="1"/>
    </xf>
    <xf numFmtId="1" fontId="10" fillId="2" borderId="17" xfId="0" applyNumberFormat="1" applyFont="1" applyFill="1" applyBorder="1" applyAlignment="1">
      <alignment horizontal="center" vertical="center" wrapText="1"/>
    </xf>
    <xf numFmtId="0" fontId="6" fillId="2" borderId="0" xfId="15" applyFont="1" applyFill="1" applyBorder="1" applyAlignment="1">
      <alignment horizontal="left" vertical="center"/>
    </xf>
    <xf numFmtId="0" fontId="8" fillId="2" borderId="37" xfId="15" applyFont="1" applyFill="1" applyBorder="1" applyAlignment="1">
      <alignment horizontal="center" vertical="center" wrapText="1"/>
    </xf>
    <xf numFmtId="0" fontId="8" fillId="2" borderId="38" xfId="15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" fontId="10" fillId="2" borderId="39" xfId="0" applyNumberFormat="1" applyFont="1" applyFill="1" applyBorder="1" applyAlignment="1">
      <alignment horizontal="center" vertical="center" wrapText="1"/>
    </xf>
    <xf numFmtId="1" fontId="10" fillId="2" borderId="40" xfId="0" applyNumberFormat="1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1" fontId="10" fillId="2" borderId="6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2" borderId="28" xfId="0" applyNumberFormat="1" applyFont="1" applyFill="1" applyBorder="1" applyAlignment="1">
      <alignment horizontal="center" vertical="center" wrapText="1"/>
    </xf>
    <xf numFmtId="1" fontId="10" fillId="2" borderId="29" xfId="0" applyNumberFormat="1" applyFont="1" applyFill="1" applyBorder="1" applyAlignment="1">
      <alignment horizontal="center" vertical="center" wrapText="1"/>
    </xf>
    <xf numFmtId="0" fontId="8" fillId="2" borderId="41" xfId="15" applyFont="1" applyFill="1" applyBorder="1" applyAlignment="1">
      <alignment horizontal="center" vertical="center" wrapText="1"/>
    </xf>
    <xf numFmtId="0" fontId="8" fillId="2" borderId="42" xfId="15" applyFont="1" applyFill="1" applyBorder="1" applyAlignment="1">
      <alignment horizontal="center" vertical="center" wrapText="1"/>
    </xf>
    <xf numFmtId="1" fontId="10" fillId="2" borderId="19" xfId="0" applyNumberFormat="1" applyFont="1" applyFill="1" applyBorder="1" applyAlignment="1">
      <alignment horizontal="center" vertical="center" wrapText="1"/>
    </xf>
    <xf numFmtId="0" fontId="8" fillId="2" borderId="22" xfId="15" applyFont="1" applyFill="1" applyBorder="1" applyAlignment="1">
      <alignment horizontal="center" vertical="center" wrapText="1"/>
    </xf>
    <xf numFmtId="0" fontId="8" fillId="2" borderId="43" xfId="15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left" vertical="center" wrapText="1"/>
    </xf>
    <xf numFmtId="0" fontId="7" fillId="2" borderId="45" xfId="0" applyFont="1" applyFill="1" applyBorder="1" applyAlignment="1">
      <alignment horizontal="left" wrapText="1"/>
    </xf>
    <xf numFmtId="0" fontId="4" fillId="2" borderId="45" xfId="0" applyFont="1" applyFill="1" applyBorder="1" applyAlignment="1">
      <alignment wrapText="1"/>
    </xf>
    <xf numFmtId="0" fontId="4" fillId="0" borderId="46" xfId="0" applyFont="1" applyFill="1" applyBorder="1" applyAlignment="1">
      <alignment wrapText="1"/>
    </xf>
    <xf numFmtId="0" fontId="12" fillId="0" borderId="41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4" fillId="0" borderId="35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47" xfId="0" applyFont="1" applyFill="1" applyBorder="1" applyAlignment="1" applyProtection="1">
      <alignment horizontal="center" vertical="center" wrapText="1"/>
      <protection locked="0"/>
    </xf>
    <xf numFmtId="0" fontId="12" fillId="0" borderId="48" xfId="0" applyFont="1" applyFill="1" applyBorder="1" applyAlignment="1" applyProtection="1">
      <alignment horizontal="center" vertical="center" wrapText="1"/>
      <protection locked="0"/>
    </xf>
    <xf numFmtId="0" fontId="12" fillId="0" borderId="49" xfId="0" applyFont="1" applyFill="1" applyBorder="1" applyAlignment="1" applyProtection="1">
      <alignment horizontal="center" vertical="center" wrapText="1"/>
      <protection locked="0"/>
    </xf>
    <xf numFmtId="0" fontId="14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9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0" fontId="18" fillId="4" borderId="50" xfId="0" applyFont="1" applyFill="1" applyBorder="1" applyAlignment="1">
      <alignment horizontal="center" vertical="center"/>
    </xf>
    <xf numFmtId="0" fontId="19" fillId="4" borderId="51" xfId="0" applyFont="1" applyFill="1" applyBorder="1" applyAlignment="1">
      <alignment horizontal="center" vertical="center" wrapText="1"/>
    </xf>
    <xf numFmtId="0" fontId="19" fillId="4" borderId="52" xfId="0" applyFont="1" applyFill="1" applyBorder="1" applyAlignment="1">
      <alignment horizontal="center" vertical="center" wrapText="1"/>
    </xf>
    <xf numFmtId="0" fontId="19" fillId="4" borderId="46" xfId="0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left" vertical="center"/>
    </xf>
    <xf numFmtId="0" fontId="19" fillId="4" borderId="54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left" vertical="center" wrapText="1"/>
    </xf>
    <xf numFmtId="0" fontId="19" fillId="4" borderId="19" xfId="0" applyFont="1" applyFill="1" applyBorder="1" applyAlignment="1">
      <alignment vertical="center" wrapText="1"/>
    </xf>
    <xf numFmtId="0" fontId="19" fillId="4" borderId="55" xfId="0" applyFont="1" applyFill="1" applyBorder="1" applyAlignment="1">
      <alignment vertical="center" wrapText="1"/>
    </xf>
    <xf numFmtId="0" fontId="18" fillId="4" borderId="54" xfId="0" applyFont="1" applyFill="1" applyBorder="1" applyAlignment="1">
      <alignment horizontal="left" vertical="center"/>
    </xf>
    <xf numFmtId="0" fontId="18" fillId="4" borderId="32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vertical="center" wrapText="1"/>
    </xf>
    <xf numFmtId="0" fontId="19" fillId="4" borderId="56" xfId="0" applyFont="1" applyFill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286375" y="0"/>
          <a:ext cx="6105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286375" y="0"/>
          <a:ext cx="6105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390525</xdr:colOff>
      <xdr:row>1</xdr:row>
      <xdr:rowOff>0</xdr:rowOff>
    </xdr:from>
    <xdr:to>
      <xdr:col>6</xdr:col>
      <xdr:colOff>1038225</xdr:colOff>
      <xdr:row>2</xdr:row>
      <xdr:rowOff>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34475" y="38100"/>
          <a:ext cx="19716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9525</xdr:rowOff>
    </xdr:from>
    <xdr:to>
      <xdr:col>7</xdr:col>
      <xdr:colOff>0</xdr:colOff>
      <xdr:row>13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47625" y="1314450"/>
          <a:ext cx="11344275" cy="2619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7</xdr:col>
      <xdr:colOff>0</xdr:colOff>
      <xdr:row>31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7625" y="7867650"/>
          <a:ext cx="11344275" cy="3457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7</xdr:col>
      <xdr:colOff>0</xdr:colOff>
      <xdr:row>40</xdr:row>
      <xdr:rowOff>0</xdr:rowOff>
    </xdr:to>
    <xdr:sp>
      <xdr:nvSpPr>
        <xdr:cNvPr id="6" name="Rectangle 14"/>
        <xdr:cNvSpPr>
          <a:spLocks/>
        </xdr:cNvSpPr>
      </xdr:nvSpPr>
      <xdr:spPr>
        <a:xfrm>
          <a:off x="47625" y="11468100"/>
          <a:ext cx="11344275" cy="517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47625" y="38100"/>
          <a:ext cx="11344275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7</xdr:col>
      <xdr:colOff>0</xdr:colOff>
      <xdr:row>13</xdr:row>
      <xdr:rowOff>0</xdr:rowOff>
    </xdr:to>
    <xdr:sp>
      <xdr:nvSpPr>
        <xdr:cNvPr id="8" name="Rectangle 16"/>
        <xdr:cNvSpPr>
          <a:spLocks/>
        </xdr:cNvSpPr>
      </xdr:nvSpPr>
      <xdr:spPr>
        <a:xfrm>
          <a:off x="47625" y="1304925"/>
          <a:ext cx="11344275" cy="2628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7</xdr:col>
      <xdr:colOff>0</xdr:colOff>
      <xdr:row>13</xdr:row>
      <xdr:rowOff>0</xdr:rowOff>
    </xdr:to>
    <xdr:sp>
      <xdr:nvSpPr>
        <xdr:cNvPr id="9" name="Rectangle 17"/>
        <xdr:cNvSpPr>
          <a:spLocks/>
        </xdr:cNvSpPr>
      </xdr:nvSpPr>
      <xdr:spPr>
        <a:xfrm>
          <a:off x="47625" y="1304925"/>
          <a:ext cx="11344275" cy="2628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7</xdr:col>
      <xdr:colOff>0</xdr:colOff>
      <xdr:row>13</xdr:row>
      <xdr:rowOff>0</xdr:rowOff>
    </xdr:to>
    <xdr:sp>
      <xdr:nvSpPr>
        <xdr:cNvPr id="10" name="Rectangle 18"/>
        <xdr:cNvSpPr>
          <a:spLocks/>
        </xdr:cNvSpPr>
      </xdr:nvSpPr>
      <xdr:spPr>
        <a:xfrm>
          <a:off x="47625" y="1304925"/>
          <a:ext cx="11344275" cy="2628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7</xdr:col>
      <xdr:colOff>0</xdr:colOff>
      <xdr:row>40</xdr:row>
      <xdr:rowOff>28575</xdr:rowOff>
    </xdr:to>
    <xdr:sp>
      <xdr:nvSpPr>
        <xdr:cNvPr id="11" name="Rectangle 19"/>
        <xdr:cNvSpPr>
          <a:spLocks/>
        </xdr:cNvSpPr>
      </xdr:nvSpPr>
      <xdr:spPr>
        <a:xfrm flipV="1">
          <a:off x="47625" y="16640175"/>
          <a:ext cx="11344275" cy="28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7</xdr:col>
      <xdr:colOff>28575</xdr:colOff>
      <xdr:row>23</xdr:row>
      <xdr:rowOff>28575</xdr:rowOff>
    </xdr:to>
    <xdr:sp>
      <xdr:nvSpPr>
        <xdr:cNvPr id="12" name="Rectangle 25"/>
        <xdr:cNvSpPr>
          <a:spLocks/>
        </xdr:cNvSpPr>
      </xdr:nvSpPr>
      <xdr:spPr>
        <a:xfrm>
          <a:off x="47625" y="4248150"/>
          <a:ext cx="11372850" cy="3352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H46"/>
  <sheetViews>
    <sheetView tabSelected="1" zoomScale="75" zoomScaleNormal="75" workbookViewId="0" topLeftCell="A1">
      <selection activeCell="B10" sqref="B10"/>
    </sheetView>
  </sheetViews>
  <sheetFormatPr defaultColWidth="9.00390625" defaultRowHeight="12.75"/>
  <cols>
    <col min="1" max="1" width="0.6171875" style="2" customWidth="1"/>
    <col min="2" max="2" width="68.75390625" style="2" customWidth="1"/>
    <col min="3" max="5" width="15.125" style="1" customWidth="1"/>
    <col min="6" max="7" width="17.375" style="1" customWidth="1"/>
    <col min="8" max="16384" width="9.125" style="2" customWidth="1"/>
  </cols>
  <sheetData>
    <row r="1" ht="3" customHeight="1" thickBot="1"/>
    <row r="2" spans="1:7" ht="78" customHeight="1" thickBot="1">
      <c r="A2" s="12"/>
      <c r="B2" s="83" t="s">
        <v>7</v>
      </c>
      <c r="C2" s="84"/>
      <c r="D2" s="84"/>
      <c r="E2" s="85"/>
      <c r="F2" s="85"/>
      <c r="G2" s="86"/>
    </row>
    <row r="3" spans="1:7" s="3" customFormat="1" ht="3" customHeight="1">
      <c r="A3" s="13"/>
      <c r="B3" s="8"/>
      <c r="C3" s="5"/>
      <c r="D3" s="5"/>
      <c r="E3" s="5"/>
      <c r="F3" s="5"/>
      <c r="G3" s="5"/>
    </row>
    <row r="4" s="4" customFormat="1" ht="8.25" customHeight="1">
      <c r="B4" s="67" t="s">
        <v>45</v>
      </c>
    </row>
    <row r="5" ht="14.25" customHeight="1" hidden="1">
      <c r="B5" s="67"/>
    </row>
    <row r="6" ht="10.5" customHeight="1" thickBot="1">
      <c r="B6" s="67"/>
    </row>
    <row r="7" spans="2:7" ht="24" customHeight="1">
      <c r="B7" s="87" t="s">
        <v>12</v>
      </c>
      <c r="C7" s="88"/>
      <c r="D7" s="89"/>
      <c r="E7" s="89"/>
      <c r="F7" s="89"/>
      <c r="G7" s="90"/>
    </row>
    <row r="8" spans="2:7" ht="24" customHeight="1" thickBot="1">
      <c r="B8" s="91" t="s">
        <v>13</v>
      </c>
      <c r="C8" s="92"/>
      <c r="D8" s="92"/>
      <c r="E8" s="92"/>
      <c r="F8" s="92"/>
      <c r="G8" s="93"/>
    </row>
    <row r="9" spans="2:7" s="29" customFormat="1" ht="25.5" customHeight="1" thickBot="1">
      <c r="B9" s="103" t="s">
        <v>0</v>
      </c>
      <c r="C9" s="104" t="s">
        <v>2</v>
      </c>
      <c r="D9" s="104" t="s">
        <v>3</v>
      </c>
      <c r="E9" s="104" t="s">
        <v>4</v>
      </c>
      <c r="F9" s="105"/>
      <c r="G9" s="106"/>
    </row>
    <row r="10" spans="2:7" ht="37.5" customHeight="1">
      <c r="B10" s="52" t="s">
        <v>38</v>
      </c>
      <c r="C10" s="23"/>
      <c r="D10" s="31">
        <v>5000</v>
      </c>
      <c r="E10" s="31">
        <v>30000</v>
      </c>
      <c r="F10" s="21"/>
      <c r="G10" s="53"/>
    </row>
    <row r="11" spans="2:7" ht="36">
      <c r="B11" s="54" t="s">
        <v>39</v>
      </c>
      <c r="C11" s="11"/>
      <c r="D11" s="9">
        <v>5000</v>
      </c>
      <c r="E11" s="9">
        <v>25000</v>
      </c>
      <c r="F11" s="19"/>
      <c r="G11" s="55"/>
    </row>
    <row r="12" spans="2:7" ht="60" customHeight="1" thickBot="1">
      <c r="B12" s="46" t="s">
        <v>40</v>
      </c>
      <c r="C12" s="36">
        <v>750</v>
      </c>
      <c r="D12" s="32">
        <v>3000</v>
      </c>
      <c r="E12" s="32">
        <v>10000</v>
      </c>
      <c r="F12" s="47"/>
      <c r="G12" s="56"/>
    </row>
    <row r="13" spans="2:7" ht="37.5" customHeight="1" hidden="1">
      <c r="B13" s="49" t="s">
        <v>14</v>
      </c>
      <c r="C13" s="50">
        <v>750</v>
      </c>
      <c r="D13" s="51">
        <v>3000</v>
      </c>
      <c r="E13" s="51">
        <v>10000</v>
      </c>
      <c r="F13" s="24"/>
      <c r="G13" s="25"/>
    </row>
    <row r="14" spans="2:7" ht="24.75" customHeight="1" thickBot="1">
      <c r="B14" s="27"/>
      <c r="C14" s="28"/>
      <c r="D14" s="28"/>
      <c r="E14" s="28"/>
      <c r="F14" s="28"/>
      <c r="G14" s="28"/>
    </row>
    <row r="15" spans="2:7" ht="47.25" customHeight="1">
      <c r="B15" s="87" t="s">
        <v>42</v>
      </c>
      <c r="C15" s="88"/>
      <c r="D15" s="89"/>
      <c r="E15" s="89"/>
      <c r="F15" s="89"/>
      <c r="G15" s="90"/>
    </row>
    <row r="16" spans="2:7" ht="25.5" customHeight="1" thickBot="1">
      <c r="B16" s="91" t="s">
        <v>44</v>
      </c>
      <c r="C16" s="92"/>
      <c r="D16" s="92"/>
      <c r="E16" s="92"/>
      <c r="F16" s="92"/>
      <c r="G16" s="93"/>
    </row>
    <row r="17" spans="2:7" s="30" customFormat="1" ht="45.75" customHeight="1" thickBot="1">
      <c r="B17" s="107" t="s">
        <v>0</v>
      </c>
      <c r="C17" s="108"/>
      <c r="D17" s="109"/>
      <c r="E17" s="110" t="s">
        <v>4</v>
      </c>
      <c r="F17" s="111" t="s">
        <v>33</v>
      </c>
      <c r="G17" s="112" t="s">
        <v>35</v>
      </c>
    </row>
    <row r="18" spans="2:7" ht="75" customHeight="1" hidden="1">
      <c r="B18" s="40" t="s">
        <v>15</v>
      </c>
      <c r="C18" s="41"/>
      <c r="D18" s="20"/>
      <c r="E18" s="9">
        <v>6000</v>
      </c>
      <c r="F18" s="9">
        <f>E18*6*0.9</f>
        <v>32400</v>
      </c>
      <c r="G18" s="42">
        <f aca="true" t="shared" si="0" ref="G18:G23">E18*12*0.8</f>
        <v>57600</v>
      </c>
    </row>
    <row r="19" spans="2:7" ht="35.25" customHeight="1" hidden="1">
      <c r="B19" s="40" t="s">
        <v>10</v>
      </c>
      <c r="C19" s="43"/>
      <c r="D19" s="22"/>
      <c r="E19" s="10">
        <v>3000</v>
      </c>
      <c r="F19" s="10">
        <v>16200</v>
      </c>
      <c r="G19" s="44">
        <f t="shared" si="0"/>
        <v>28800</v>
      </c>
    </row>
    <row r="20" spans="2:7" ht="35.25" customHeight="1">
      <c r="B20" s="68" t="s">
        <v>20</v>
      </c>
      <c r="C20" s="71" t="s">
        <v>18</v>
      </c>
      <c r="D20" s="72"/>
      <c r="E20" s="34">
        <v>8000</v>
      </c>
      <c r="F20" s="34">
        <f>E20*6*0.9</f>
        <v>43200</v>
      </c>
      <c r="G20" s="39">
        <f t="shared" si="0"/>
        <v>76800</v>
      </c>
    </row>
    <row r="21" spans="2:7" ht="36" customHeight="1" thickBot="1">
      <c r="B21" s="69"/>
      <c r="C21" s="65" t="s">
        <v>17</v>
      </c>
      <c r="D21" s="66"/>
      <c r="E21" s="32">
        <v>12000</v>
      </c>
      <c r="F21" s="32">
        <f>E21*6*0.9</f>
        <v>64800</v>
      </c>
      <c r="G21" s="37">
        <f t="shared" si="0"/>
        <v>115200</v>
      </c>
    </row>
    <row r="22" spans="2:7" ht="36" customHeight="1">
      <c r="B22" s="68" t="s">
        <v>19</v>
      </c>
      <c r="C22" s="71" t="s">
        <v>18</v>
      </c>
      <c r="D22" s="72"/>
      <c r="E22" s="38">
        <v>3000</v>
      </c>
      <c r="F22" s="38">
        <f>E22*6*0.9</f>
        <v>16200</v>
      </c>
      <c r="G22" s="39">
        <f t="shared" si="0"/>
        <v>28800</v>
      </c>
    </row>
    <row r="23" spans="2:7" ht="36" customHeight="1" thickBot="1">
      <c r="B23" s="69"/>
      <c r="C23" s="65" t="s">
        <v>17</v>
      </c>
      <c r="D23" s="66"/>
      <c r="E23" s="32">
        <v>4500</v>
      </c>
      <c r="F23" s="32">
        <f>E23*6*0.9</f>
        <v>24300</v>
      </c>
      <c r="G23" s="37">
        <f t="shared" si="0"/>
        <v>43200</v>
      </c>
    </row>
    <row r="24" spans="2:7" ht="23.25" customHeight="1" thickBot="1">
      <c r="B24" s="57"/>
      <c r="C24" s="58"/>
      <c r="D24" s="58"/>
      <c r="E24" s="58"/>
      <c r="F24" s="58"/>
      <c r="G24" s="58"/>
    </row>
    <row r="25" spans="2:7" ht="42.75" customHeight="1">
      <c r="B25" s="94" t="s">
        <v>36</v>
      </c>
      <c r="C25" s="95"/>
      <c r="D25" s="95"/>
      <c r="E25" s="95"/>
      <c r="F25" s="95"/>
      <c r="G25" s="96"/>
    </row>
    <row r="26" spans="2:7" ht="19.5" customHeight="1" thickBot="1">
      <c r="B26" s="97" t="s">
        <v>37</v>
      </c>
      <c r="C26" s="98"/>
      <c r="D26" s="98"/>
      <c r="E26" s="98"/>
      <c r="F26" s="98"/>
      <c r="G26" s="99"/>
    </row>
    <row r="27" spans="2:7" s="30" customFormat="1" ht="45.75" customHeight="1">
      <c r="B27" s="113" t="s">
        <v>0</v>
      </c>
      <c r="C27" s="109"/>
      <c r="D27" s="109"/>
      <c r="E27" s="110" t="s">
        <v>4</v>
      </c>
      <c r="F27" s="111" t="s">
        <v>34</v>
      </c>
      <c r="G27" s="112" t="s">
        <v>35</v>
      </c>
    </row>
    <row r="28" spans="2:7" ht="56.25" customHeight="1">
      <c r="B28" s="45" t="s">
        <v>21</v>
      </c>
      <c r="C28" s="19"/>
      <c r="D28" s="20"/>
      <c r="E28" s="11"/>
      <c r="F28" s="9">
        <v>5400</v>
      </c>
      <c r="G28" s="42">
        <v>9600</v>
      </c>
    </row>
    <row r="29" spans="2:7" ht="36" customHeight="1" thickBot="1">
      <c r="B29" s="46" t="s">
        <v>8</v>
      </c>
      <c r="C29" s="47"/>
      <c r="D29" s="48"/>
      <c r="E29" s="32"/>
      <c r="F29" s="32">
        <v>2000</v>
      </c>
      <c r="G29" s="37">
        <v>3000</v>
      </c>
    </row>
    <row r="30" spans="2:7" ht="36" customHeight="1">
      <c r="B30" s="78" t="s">
        <v>16</v>
      </c>
      <c r="C30" s="80" t="s">
        <v>18</v>
      </c>
      <c r="D30" s="80"/>
      <c r="E30" s="33">
        <v>3000</v>
      </c>
      <c r="F30" s="34">
        <v>16200</v>
      </c>
      <c r="G30" s="35">
        <v>28800</v>
      </c>
    </row>
    <row r="31" spans="2:7" ht="36" customHeight="1" thickBot="1">
      <c r="B31" s="79"/>
      <c r="C31" s="76" t="s">
        <v>22</v>
      </c>
      <c r="D31" s="77"/>
      <c r="E31" s="36">
        <v>4500</v>
      </c>
      <c r="F31" s="32">
        <v>24300</v>
      </c>
      <c r="G31" s="37">
        <f>E31*12*0.8</f>
        <v>43200</v>
      </c>
    </row>
    <row r="32" spans="2:7" ht="11.25" customHeight="1" thickBot="1">
      <c r="B32" s="59"/>
      <c r="C32" s="60"/>
      <c r="D32" s="61"/>
      <c r="E32" s="58"/>
      <c r="F32" s="58"/>
      <c r="G32" s="57"/>
    </row>
    <row r="33" spans="2:8" ht="38.25" customHeight="1">
      <c r="B33" s="87" t="s">
        <v>43</v>
      </c>
      <c r="C33" s="100"/>
      <c r="D33" s="101"/>
      <c r="E33" s="101"/>
      <c r="F33" s="101"/>
      <c r="G33" s="102"/>
      <c r="H33" s="17"/>
    </row>
    <row r="34" spans="2:7" s="30" customFormat="1" ht="45.75" customHeight="1">
      <c r="B34" s="114" t="s">
        <v>0</v>
      </c>
      <c r="C34" s="115"/>
      <c r="D34" s="115"/>
      <c r="E34" s="116" t="s">
        <v>4</v>
      </c>
      <c r="F34" s="117" t="s">
        <v>34</v>
      </c>
      <c r="G34" s="118" t="s">
        <v>35</v>
      </c>
    </row>
    <row r="35" spans="2:7" ht="109.5" customHeight="1">
      <c r="B35" s="54" t="s">
        <v>41</v>
      </c>
      <c r="C35" s="73" t="s">
        <v>27</v>
      </c>
      <c r="D35" s="74"/>
      <c r="E35" s="16" t="s">
        <v>26</v>
      </c>
      <c r="F35" s="9">
        <v>135000</v>
      </c>
      <c r="G35" s="42">
        <v>240000</v>
      </c>
    </row>
    <row r="36" spans="2:7" ht="18" customHeight="1">
      <c r="B36" s="81" t="s">
        <v>24</v>
      </c>
      <c r="C36" s="75" t="s">
        <v>28</v>
      </c>
      <c r="D36" s="75"/>
      <c r="E36" s="18">
        <v>2000</v>
      </c>
      <c r="F36" s="9">
        <v>5000</v>
      </c>
      <c r="G36" s="42">
        <v>9000</v>
      </c>
    </row>
    <row r="37" spans="2:7" ht="83.25" customHeight="1">
      <c r="B37" s="82"/>
      <c r="C37" s="75" t="s">
        <v>32</v>
      </c>
      <c r="D37" s="75"/>
      <c r="E37" s="18" t="s">
        <v>29</v>
      </c>
      <c r="F37" s="18" t="s">
        <v>30</v>
      </c>
      <c r="G37" s="44" t="s">
        <v>31</v>
      </c>
    </row>
    <row r="38" spans="2:7" ht="31.5" customHeight="1">
      <c r="B38" s="62" t="s">
        <v>5</v>
      </c>
      <c r="C38" s="21"/>
      <c r="D38" s="26"/>
      <c r="E38" s="10">
        <v>15000</v>
      </c>
      <c r="F38" s="9">
        <f>E38*6*0.9</f>
        <v>81000</v>
      </c>
      <c r="G38" s="42">
        <f>E38*12*0.8</f>
        <v>144000</v>
      </c>
    </row>
    <row r="39" spans="2:7" ht="54" customHeight="1">
      <c r="B39" s="62" t="s">
        <v>23</v>
      </c>
      <c r="C39" s="21"/>
      <c r="D39" s="26"/>
      <c r="E39" s="18"/>
      <c r="F39" s="9">
        <v>6000</v>
      </c>
      <c r="G39" s="42">
        <v>10000</v>
      </c>
    </row>
    <row r="40" spans="2:7" ht="27" customHeight="1" thickBot="1">
      <c r="B40" s="46" t="s">
        <v>25</v>
      </c>
      <c r="C40" s="63"/>
      <c r="D40" s="64"/>
      <c r="E40" s="32">
        <v>3000</v>
      </c>
      <c r="F40" s="32">
        <f>E40*6*0.9</f>
        <v>16200</v>
      </c>
      <c r="G40" s="37">
        <f>E40*12*0.8</f>
        <v>28800</v>
      </c>
    </row>
    <row r="41" spans="2:7" ht="9.75" customHeight="1">
      <c r="B41" s="59"/>
      <c r="C41" s="6"/>
      <c r="D41" s="6"/>
      <c r="E41" s="6"/>
      <c r="F41" s="6"/>
      <c r="G41" s="6"/>
    </row>
    <row r="42" spans="1:7" s="3" customFormat="1" ht="10.5" customHeight="1">
      <c r="A42" s="3" t="s">
        <v>1</v>
      </c>
      <c r="B42" s="70"/>
      <c r="C42" s="70"/>
      <c r="D42" s="70"/>
      <c r="E42" s="70"/>
      <c r="F42" s="70"/>
      <c r="G42" s="70"/>
    </row>
    <row r="43" ht="12.75" customHeight="1">
      <c r="B43" s="14" t="s">
        <v>9</v>
      </c>
    </row>
    <row r="44" spans="2:6" ht="12.75">
      <c r="B44" s="15" t="s">
        <v>6</v>
      </c>
      <c r="D44" s="2"/>
      <c r="E44" s="2"/>
      <c r="F44" s="2"/>
    </row>
    <row r="45" spans="2:3" ht="12.75">
      <c r="B45" s="15" t="s">
        <v>11</v>
      </c>
      <c r="C45" s="7"/>
    </row>
    <row r="46" ht="12.75">
      <c r="B46" s="15"/>
    </row>
  </sheetData>
  <mergeCells count="27">
    <mergeCell ref="B36:B37"/>
    <mergeCell ref="B26:G26"/>
    <mergeCell ref="B22:B23"/>
    <mergeCell ref="C22:D22"/>
    <mergeCell ref="C23:D23"/>
    <mergeCell ref="C34:D34"/>
    <mergeCell ref="C31:D31"/>
    <mergeCell ref="B30:B31"/>
    <mergeCell ref="C30:D30"/>
    <mergeCell ref="C2:D2"/>
    <mergeCell ref="C27:D27"/>
    <mergeCell ref="B42:G42"/>
    <mergeCell ref="B33:G33"/>
    <mergeCell ref="B15:G15"/>
    <mergeCell ref="B25:G25"/>
    <mergeCell ref="C20:D20"/>
    <mergeCell ref="C35:D35"/>
    <mergeCell ref="C37:D37"/>
    <mergeCell ref="C36:D36"/>
    <mergeCell ref="C21:D21"/>
    <mergeCell ref="B4:B6"/>
    <mergeCell ref="B7:G7"/>
    <mergeCell ref="F9:G9"/>
    <mergeCell ref="C17:D17"/>
    <mergeCell ref="B8:G8"/>
    <mergeCell ref="B16:G16"/>
    <mergeCell ref="B20:B21"/>
  </mergeCells>
  <printOptions horizontalCentered="1"/>
  <pageMargins left="0.3937007874015748" right="0.1968503937007874" top="0.1968503937007874" bottom="0.1968503937007874" header="0.5118110236220472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Index20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Kokhanovskiy [roman@index20.ru]</dc:creator>
  <cp:keywords/>
  <dc:description/>
  <cp:lastModifiedBy>Kyler</cp:lastModifiedBy>
  <cp:lastPrinted>2008-10-15T05:47:22Z</cp:lastPrinted>
  <dcterms:created xsi:type="dcterms:W3CDTF">2003-06-16T14:21:51Z</dcterms:created>
  <dcterms:modified xsi:type="dcterms:W3CDTF">2008-11-19T07:34:31Z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Телефон">
    <vt:lpwstr>+7(095)500-3828(#256)</vt:lpwstr>
  </property>
</Properties>
</file>